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ocuments\01_ŠLUKNOV-byty\99_Výzva OPST\Výzva_Šluknov\Kumulativní rozpočet\"/>
    </mc:Choice>
  </mc:AlternateContent>
  <xr:revisionPtr revIDLastSave="0" documentId="13_ncr:1_{102350AC-2840-4668-B6D5-8072E0EBAB2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 s="1"/>
  <c r="E16" i="1"/>
  <c r="E15" i="1"/>
  <c r="E14" i="1"/>
  <c r="C13" i="1"/>
  <c r="C12" i="1" s="1"/>
  <c r="G14" i="1"/>
  <c r="G13" i="1" s="1"/>
  <c r="G15" i="1"/>
  <c r="B19" i="1" l="1"/>
  <c r="B22" i="1" s="1"/>
  <c r="B24" i="1" s="1"/>
  <c r="E13" i="1"/>
  <c r="B21" i="1" s="1"/>
  <c r="G12" i="1"/>
  <c r="I15" i="1" l="1"/>
  <c r="B23" i="1" l="1"/>
  <c r="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Šebestíková Šárka</author>
  </authors>
  <commentList>
    <comment ref="A12" authorId="0" shapeId="0" xr:uid="{EE00FFEE-BB96-4F71-9032-239E2C6A42D7}">
      <text>
        <r>
          <rPr>
            <sz val="9"/>
            <color indexed="81"/>
            <rFont val="Tahoma"/>
            <charset val="1"/>
          </rPr>
          <t xml:space="preserve">
Celkové výdaje odpovídají ceně dle kupní smlouvy.</t>
        </r>
      </text>
    </comment>
    <comment ref="A16" authorId="0" shapeId="0" xr:uid="{04DE1AF6-358B-400B-99DA-D1839712AC0E}">
      <text>
        <r>
          <rPr>
            <b/>
            <sz val="9"/>
            <color indexed="81"/>
            <rFont val="Tahoma"/>
            <family val="2"/>
            <charset val="238"/>
          </rPr>
          <t xml:space="preserve">
Do nezpůsobilých výdajů projektu uveďte výdaje, které jsou nad rámec celkových způsobilých výdajů výzvy.
 </t>
        </r>
      </text>
    </comment>
  </commentList>
</comments>
</file>

<file path=xl/sharedStrings.xml><?xml version="1.0" encoding="utf-8"?>
<sst xmlns="http://schemas.openxmlformats.org/spreadsheetml/2006/main" count="24" uniqueCount="24">
  <si>
    <t xml:space="preserve"> Kumulativní rozpočet</t>
  </si>
  <si>
    <t>Doplňující informace:</t>
  </si>
  <si>
    <t>Přehled způsobilých výdajů najdete v části D Pravidel pro žadatele a příjemce.</t>
  </si>
  <si>
    <t>Vyplňujte pouze žlutě podbarvené buňky.</t>
  </si>
  <si>
    <t>Název</t>
  </si>
  <si>
    <t>Volitelný komentář ke stanovení objemu výdajů</t>
  </si>
  <si>
    <t>Výdaje bez DPH</t>
  </si>
  <si>
    <t>Sazba DPH</t>
  </si>
  <si>
    <t>Výdaje s DPH</t>
  </si>
  <si>
    <t>Výše způsobilého DPH</t>
  </si>
  <si>
    <t>Způsobilé výdaje po zohlednění způsobilosti DPH</t>
  </si>
  <si>
    <t xml:space="preserve">1. Celkové výdaje </t>
  </si>
  <si>
    <t>1.2. Nezpůsobilé výdaje projektu</t>
  </si>
  <si>
    <t>Přímé způsobilé náklady celkem</t>
  </si>
  <si>
    <t>Celkové výdaje projektu</t>
  </si>
  <si>
    <t>Celkové způsobilé výdaje projektu</t>
  </si>
  <si>
    <t>Celkové nezpůsobilé výdaje projektu</t>
  </si>
  <si>
    <t>Limit výdajů v celkových přímých realizačních výdajích</t>
  </si>
  <si>
    <t>Plnění limitu výdajů z celkových přímých realizačních výdajů</t>
  </si>
  <si>
    <t>1.1.1.2 Výdaje na pořízení pozemku (limit 10 %)</t>
  </si>
  <si>
    <t>Příloha č. 3 - Kumulativní rozpočet výzvy OPST č. 113/2026 – Dostupné bydlení ve Šluknově</t>
  </si>
  <si>
    <t xml:space="preserve">Výše dotace </t>
  </si>
  <si>
    <t xml:space="preserve">1.1.1.1 Výdaje na výkup bytových jednotek </t>
  </si>
  <si>
    <r>
      <t xml:space="preserve">1.1. Způsobilé výdaje projektu </t>
    </r>
    <r>
      <rPr>
        <sz val="11"/>
        <color theme="1"/>
        <rFont val="Segoe UI"/>
        <family val="2"/>
        <charset val="238"/>
      </rPr>
      <t>(dle CZV výzvy)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</si>
</sst>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20"/>
      <color theme="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2"/>
        <bgColor theme="2"/>
      </patternFill>
    </fill>
    <fill>
      <patternFill patternType="solid">
        <fgColor indexed="5"/>
        <bgColor indexed="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39997558519241921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 wrapText="1"/>
    </xf>
    <xf numFmtId="0" fontId="3" fillId="2" borderId="0" xfId="0" applyFont="1" applyFill="1" applyAlignment="1">
      <alignment vertical="top"/>
    </xf>
    <xf numFmtId="0" fontId="3" fillId="2" borderId="5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0" borderId="6" xfId="0" applyFont="1" applyBorder="1"/>
    <xf numFmtId="0" fontId="3" fillId="4" borderId="7" xfId="0" applyFont="1" applyFill="1" applyBorder="1" applyAlignment="1">
      <alignment horizontal="center" vertical="center" wrapText="1"/>
    </xf>
    <xf numFmtId="0" fontId="5" fillId="0" borderId="0" xfId="0" applyFont="1"/>
    <xf numFmtId="0" fontId="3" fillId="5" borderId="8" xfId="0" applyFont="1" applyFill="1" applyBorder="1" applyAlignment="1">
      <alignment wrapText="1"/>
    </xf>
    <xf numFmtId="0" fontId="3" fillId="5" borderId="9" xfId="0" applyFont="1" applyFill="1" applyBorder="1"/>
    <xf numFmtId="164" fontId="2" fillId="5" borderId="10" xfId="0" applyNumberFormat="1" applyFont="1" applyFill="1" applyBorder="1"/>
    <xf numFmtId="0" fontId="2" fillId="5" borderId="10" xfId="0" applyFont="1" applyFill="1" applyBorder="1"/>
    <xf numFmtId="0" fontId="3" fillId="6" borderId="6" xfId="0" applyFont="1" applyFill="1" applyBorder="1"/>
    <xf numFmtId="0" fontId="3" fillId="0" borderId="11" xfId="0" applyFont="1" applyBorder="1" applyAlignment="1">
      <alignment vertical="top" wrapText="1"/>
    </xf>
    <xf numFmtId="0" fontId="2" fillId="0" borderId="7" xfId="0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  <xf numFmtId="164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4" fontId="2" fillId="3" borderId="13" xfId="0" applyNumberFormat="1" applyFont="1" applyFill="1" applyBorder="1" applyAlignment="1" applyProtection="1">
      <alignment vertical="center"/>
      <protection locked="0"/>
    </xf>
    <xf numFmtId="164" fontId="2" fillId="7" borderId="13" xfId="0" applyNumberFormat="1" applyFont="1" applyFill="1" applyBorder="1"/>
    <xf numFmtId="164" fontId="2" fillId="7" borderId="13" xfId="0" applyNumberFormat="1" applyFont="1" applyFill="1" applyBorder="1" applyAlignment="1">
      <alignment vertical="center"/>
    </xf>
    <xf numFmtId="10" fontId="2" fillId="6" borderId="13" xfId="0" applyNumberFormat="1" applyFont="1" applyFill="1" applyBorder="1" applyAlignment="1">
      <alignment vertical="center"/>
    </xf>
    <xf numFmtId="10" fontId="3" fillId="0" borderId="13" xfId="0" applyNumberFormat="1" applyFont="1" applyBorder="1" applyAlignment="1">
      <alignment vertical="center"/>
    </xf>
    <xf numFmtId="0" fontId="3" fillId="6" borderId="13" xfId="0" applyFont="1" applyFill="1" applyBorder="1" applyAlignment="1">
      <alignment vertical="top" wrapText="1"/>
    </xf>
    <xf numFmtId="0" fontId="2" fillId="3" borderId="13" xfId="0" applyFont="1" applyFill="1" applyBorder="1" applyProtection="1">
      <protection locked="0"/>
    </xf>
    <xf numFmtId="9" fontId="2" fillId="3" borderId="13" xfId="0" applyNumberFormat="1" applyFont="1" applyFill="1" applyBorder="1" applyProtection="1">
      <protection locked="0"/>
    </xf>
    <xf numFmtId="164" fontId="2" fillId="7" borderId="13" xfId="0" applyNumberFormat="1" applyFont="1" applyFill="1" applyBorder="1" applyAlignment="1" applyProtection="1">
      <alignment vertical="center"/>
      <protection locked="0"/>
    </xf>
    <xf numFmtId="10" fontId="2" fillId="6" borderId="13" xfId="2" applyNumberFormat="1" applyFont="1" applyFill="1" applyBorder="1"/>
    <xf numFmtId="10" fontId="3" fillId="8" borderId="13" xfId="0" applyNumberFormat="1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0" fontId="2" fillId="0" borderId="0" xfId="0" applyFont="1" applyProtection="1"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9" fontId="2" fillId="0" borderId="0" xfId="0" applyNumberFormat="1" applyFont="1" applyProtection="1">
      <protection locked="0"/>
    </xf>
    <xf numFmtId="164" fontId="2" fillId="0" borderId="0" xfId="0" applyNumberFormat="1" applyFont="1"/>
    <xf numFmtId="10" fontId="2" fillId="0" borderId="0" xfId="2" applyNumberFormat="1" applyFont="1"/>
    <xf numFmtId="10" fontId="3" fillId="0" borderId="0" xfId="0" applyNumberFormat="1" applyFont="1" applyAlignment="1">
      <alignment vertical="center"/>
    </xf>
    <xf numFmtId="164" fontId="2" fillId="0" borderId="0" xfId="0" applyNumberFormat="1" applyFont="1" applyProtection="1">
      <protection locked="0"/>
    </xf>
    <xf numFmtId="0" fontId="3" fillId="9" borderId="13" xfId="0" applyFont="1" applyFill="1" applyBorder="1" applyAlignment="1">
      <alignment wrapText="1"/>
    </xf>
    <xf numFmtId="164" fontId="3" fillId="10" borderId="13" xfId="0" applyNumberFormat="1" applyFont="1" applyFill="1" applyBorder="1"/>
    <xf numFmtId="164" fontId="3" fillId="0" borderId="0" xfId="0" applyNumberFormat="1" applyFont="1"/>
    <xf numFmtId="164" fontId="3" fillId="4" borderId="13" xfId="0" applyNumberFormat="1" applyFont="1" applyFill="1" applyBorder="1"/>
    <xf numFmtId="164" fontId="3" fillId="4" borderId="13" xfId="0" applyNumberFormat="1" applyFont="1" applyFill="1" applyBorder="1" applyAlignment="1">
      <alignment vertical="center"/>
    </xf>
    <xf numFmtId="0" fontId="7" fillId="12" borderId="13" xfId="0" applyFont="1" applyFill="1" applyBorder="1" applyAlignment="1" applyProtection="1">
      <alignment vertical="center"/>
      <protection locked="0"/>
    </xf>
    <xf numFmtId="9" fontId="7" fillId="12" borderId="13" xfId="0" applyNumberFormat="1" applyFont="1" applyFill="1" applyBorder="1" applyAlignment="1" applyProtection="1">
      <alignment vertical="center"/>
      <protection locked="0"/>
    </xf>
    <xf numFmtId="164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7" fillId="11" borderId="13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Alignment="1">
      <alignment wrapText="1"/>
    </xf>
    <xf numFmtId="0" fontId="3" fillId="4" borderId="6" xfId="0" applyFont="1" applyFill="1" applyBorder="1" applyAlignment="1">
      <alignment vertical="center" wrapText="1"/>
    </xf>
    <xf numFmtId="164" fontId="7" fillId="5" borderId="10" xfId="0" applyNumberFormat="1" applyFont="1" applyFill="1" applyBorder="1"/>
    <xf numFmtId="14" fontId="2" fillId="6" borderId="13" xfId="0" applyNumberFormat="1" applyFont="1" applyFill="1" applyBorder="1" applyAlignment="1">
      <alignment vertical="top" wrapText="1"/>
    </xf>
    <xf numFmtId="0" fontId="8" fillId="0" borderId="0" xfId="0" applyFont="1"/>
    <xf numFmtId="0" fontId="2" fillId="0" borderId="13" xfId="0" applyFont="1" applyBorder="1" applyAlignment="1">
      <alignment vertical="top" wrapText="1"/>
    </xf>
    <xf numFmtId="164" fontId="0" fillId="0" borderId="0" xfId="0" applyNumberFormat="1"/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Protection="1">
      <protection locked="0"/>
    </xf>
    <xf numFmtId="164" fontId="2" fillId="0" borderId="0" xfId="0" applyNumberFormat="1" applyFont="1" applyFill="1" applyBorder="1" applyAlignment="1" applyProtection="1">
      <alignment vertical="center"/>
      <protection locked="0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view="pageLayout" zoomScaleNormal="100" workbookViewId="0"/>
  </sheetViews>
  <sheetFormatPr defaultRowHeight="15" x14ac:dyDescent="0.25"/>
  <cols>
    <col min="1" max="1" width="73.140625" customWidth="1"/>
    <col min="2" max="2" width="32" customWidth="1"/>
    <col min="3" max="3" width="20" customWidth="1"/>
    <col min="4" max="4" width="15" customWidth="1"/>
    <col min="5" max="5" width="18.7109375" customWidth="1"/>
    <col min="6" max="7" width="24" customWidth="1"/>
    <col min="8" max="8" width="23.140625" customWidth="1"/>
    <col min="9" max="9" width="23.42578125" bestFit="1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</row>
    <row r="2" spans="1:11" ht="16.5" x14ac:dyDescent="0.3">
      <c r="A2" s="1"/>
      <c r="B2" s="1"/>
      <c r="C2" s="1"/>
      <c r="D2" s="1"/>
      <c r="E2" s="1"/>
      <c r="F2" s="1"/>
      <c r="G2" s="1"/>
      <c r="H2" s="1"/>
      <c r="I2" s="1"/>
    </row>
    <row r="3" spans="1:11" ht="16.5" x14ac:dyDescent="0.3">
      <c r="A3" s="2" t="s">
        <v>20</v>
      </c>
      <c r="B3" s="2"/>
      <c r="C3" s="1"/>
      <c r="D3" s="1"/>
      <c r="E3" s="1"/>
      <c r="F3" s="1"/>
      <c r="G3" s="1"/>
      <c r="H3" s="1"/>
      <c r="I3" s="1"/>
    </row>
    <row r="4" spans="1:11" ht="30.75" x14ac:dyDescent="0.55000000000000004">
      <c r="A4" s="3" t="s">
        <v>0</v>
      </c>
      <c r="B4" s="1"/>
      <c r="C4" s="1"/>
      <c r="D4" s="1"/>
      <c r="E4" s="1"/>
      <c r="F4" s="1"/>
      <c r="G4" s="1"/>
      <c r="H4" s="1"/>
      <c r="I4" s="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</row>
    <row r="6" spans="1:11" ht="16.5" x14ac:dyDescent="0.25">
      <c r="A6" s="4" t="s">
        <v>1</v>
      </c>
      <c r="B6" s="5"/>
      <c r="C6" s="5"/>
      <c r="D6" s="5"/>
      <c r="E6" s="5"/>
      <c r="F6" s="5"/>
      <c r="G6" s="5"/>
      <c r="H6" s="5"/>
      <c r="I6" s="6"/>
    </row>
    <row r="7" spans="1:11" ht="33" x14ac:dyDescent="0.25">
      <c r="A7" s="7" t="s">
        <v>2</v>
      </c>
      <c r="B7" s="8"/>
      <c r="C7" s="8"/>
      <c r="D7" s="8"/>
      <c r="E7" s="8"/>
      <c r="F7" s="8"/>
      <c r="G7" s="8"/>
      <c r="H7" s="8"/>
      <c r="I7" s="9"/>
    </row>
    <row r="8" spans="1:11" ht="16.5" x14ac:dyDescent="0.25">
      <c r="A8" s="10" t="s">
        <v>3</v>
      </c>
      <c r="B8" s="8"/>
      <c r="C8" s="8"/>
      <c r="D8" s="8"/>
      <c r="E8" s="8"/>
      <c r="F8" s="8"/>
      <c r="G8" s="8"/>
      <c r="H8" s="8"/>
      <c r="I8" s="9"/>
    </row>
    <row r="9" spans="1:11" ht="16.5" x14ac:dyDescent="0.3">
      <c r="A9" s="11"/>
      <c r="B9" s="11"/>
      <c r="C9" s="11"/>
      <c r="D9" s="11"/>
      <c r="E9" s="11"/>
      <c r="F9" s="11"/>
      <c r="G9" s="11"/>
      <c r="H9" s="11"/>
      <c r="I9" s="11"/>
    </row>
    <row r="10" spans="1:11" ht="0.75" customHeight="1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11" ht="48.75" customHeight="1" x14ac:dyDescent="0.25">
      <c r="A11" s="12" t="s">
        <v>4</v>
      </c>
      <c r="B11" s="12" t="s">
        <v>5</v>
      </c>
      <c r="C11" s="12" t="s">
        <v>6</v>
      </c>
      <c r="D11" s="12" t="s">
        <v>7</v>
      </c>
      <c r="E11" s="12" t="s">
        <v>8</v>
      </c>
      <c r="F11" s="12" t="s">
        <v>9</v>
      </c>
      <c r="G11" s="12" t="s">
        <v>10</v>
      </c>
      <c r="H11" s="12" t="s">
        <v>17</v>
      </c>
      <c r="I11" s="12" t="s">
        <v>18</v>
      </c>
    </row>
    <row r="12" spans="1:11" s="13" customFormat="1" ht="16.5" x14ac:dyDescent="0.3">
      <c r="A12" s="14" t="s">
        <v>11</v>
      </c>
      <c r="B12" s="15"/>
      <c r="C12" s="16">
        <f>SUM(C13,C16)</f>
        <v>0</v>
      </c>
      <c r="D12" s="17"/>
      <c r="E12" s="16">
        <f>SUM(E13,E16)</f>
        <v>0</v>
      </c>
      <c r="F12" s="16">
        <f>F13</f>
        <v>0</v>
      </c>
      <c r="G12" s="55">
        <f>G13</f>
        <v>0</v>
      </c>
      <c r="H12" s="18"/>
      <c r="I12" s="18"/>
    </row>
    <row r="13" spans="1:11" ht="16.5" x14ac:dyDescent="0.25">
      <c r="A13" s="19" t="s">
        <v>23</v>
      </c>
      <c r="B13" s="20"/>
      <c r="C13" s="21">
        <f>SUM(C14:C15)</f>
        <v>0</v>
      </c>
      <c r="D13" s="21"/>
      <c r="E13" s="21">
        <f>SUM(E14:E15)</f>
        <v>0</v>
      </c>
      <c r="F13" s="21">
        <f>SUM(F14:F15)</f>
        <v>0</v>
      </c>
      <c r="G13" s="21">
        <f>SUM(G14:G15)</f>
        <v>0</v>
      </c>
      <c r="H13" s="22"/>
      <c r="I13" s="23"/>
    </row>
    <row r="14" spans="1:11" ht="16.5" x14ac:dyDescent="0.3">
      <c r="A14" s="58" t="s">
        <v>22</v>
      </c>
      <c r="B14" s="52"/>
      <c r="C14" s="24">
        <v>0</v>
      </c>
      <c r="D14" s="49">
        <v>0</v>
      </c>
      <c r="E14" s="25">
        <f>C14+(C14*D14)</f>
        <v>0</v>
      </c>
      <c r="F14" s="24">
        <v>0</v>
      </c>
      <c r="G14" s="26">
        <f t="shared" ref="G14:G15" si="0">C14+F14</f>
        <v>0</v>
      </c>
      <c r="H14" s="50"/>
      <c r="I14" s="51"/>
    </row>
    <row r="15" spans="1:11" ht="16.5" x14ac:dyDescent="0.3">
      <c r="A15" s="56" t="s">
        <v>19</v>
      </c>
      <c r="B15" s="48"/>
      <c r="C15" s="24">
        <v>0</v>
      </c>
      <c r="D15" s="49">
        <v>0</v>
      </c>
      <c r="E15" s="25">
        <f>C15+(C15*D15)</f>
        <v>0</v>
      </c>
      <c r="F15" s="24">
        <v>0</v>
      </c>
      <c r="G15" s="26">
        <f t="shared" si="0"/>
        <v>0</v>
      </c>
      <c r="H15" s="27">
        <v>0.1</v>
      </c>
      <c r="I15" s="28">
        <f>IF(G15=0,0,G15/G13)</f>
        <v>0</v>
      </c>
      <c r="K15" s="57"/>
    </row>
    <row r="16" spans="1:11" ht="16.5" customHeight="1" x14ac:dyDescent="0.3">
      <c r="A16" s="29" t="s">
        <v>12</v>
      </c>
      <c r="B16" s="30"/>
      <c r="C16" s="24">
        <v>0</v>
      </c>
      <c r="D16" s="31">
        <v>0</v>
      </c>
      <c r="E16" s="25">
        <f>C16+(C16*D16)</f>
        <v>0</v>
      </c>
      <c r="F16" s="32"/>
      <c r="G16" s="32"/>
      <c r="H16" s="33"/>
      <c r="I16" s="34"/>
    </row>
    <row r="17" spans="1:9" ht="16.5" customHeight="1" x14ac:dyDescent="0.3">
      <c r="A17" s="60"/>
      <c r="B17" s="61"/>
      <c r="C17" s="62"/>
      <c r="D17" s="38"/>
      <c r="E17" s="39"/>
      <c r="F17" s="37"/>
      <c r="G17" s="37"/>
      <c r="H17" s="40"/>
      <c r="I17" s="41"/>
    </row>
    <row r="18" spans="1:9" ht="16.5" customHeight="1" x14ac:dyDescent="0.3">
      <c r="A18" s="35"/>
      <c r="B18" s="36"/>
      <c r="C18" s="37"/>
      <c r="D18" s="38"/>
      <c r="E18" s="42"/>
      <c r="F18" s="37"/>
      <c r="G18" s="37"/>
      <c r="H18" s="40"/>
      <c r="I18" s="41"/>
    </row>
    <row r="19" spans="1:9" ht="16.5" customHeight="1" x14ac:dyDescent="0.3">
      <c r="A19" s="43" t="s">
        <v>13</v>
      </c>
      <c r="B19" s="44">
        <f>G13</f>
        <v>0</v>
      </c>
      <c r="H19" s="40"/>
      <c r="I19" s="41"/>
    </row>
    <row r="20" spans="1:9" ht="18" customHeight="1" x14ac:dyDescent="0.3">
      <c r="D20" s="59"/>
      <c r="H20" s="45"/>
      <c r="I20" s="41"/>
    </row>
    <row r="21" spans="1:9" ht="16.5" x14ac:dyDescent="0.3">
      <c r="A21" s="53" t="s">
        <v>14</v>
      </c>
      <c r="B21" s="46">
        <f>E13+E16</f>
        <v>0</v>
      </c>
      <c r="D21" s="1"/>
      <c r="E21" s="1"/>
      <c r="F21" s="1"/>
      <c r="G21" s="1"/>
      <c r="H21" s="1"/>
      <c r="I21" s="1"/>
    </row>
    <row r="22" spans="1:9" ht="16.5" x14ac:dyDescent="0.3">
      <c r="A22" s="54" t="s">
        <v>15</v>
      </c>
      <c r="B22" s="47">
        <f>B19</f>
        <v>0</v>
      </c>
      <c r="D22" s="1"/>
      <c r="E22" s="1"/>
      <c r="F22" s="1"/>
      <c r="G22" s="1"/>
      <c r="H22" s="1"/>
      <c r="I22" s="1"/>
    </row>
    <row r="23" spans="1:9" ht="16.5" x14ac:dyDescent="0.3">
      <c r="A23" s="53" t="s">
        <v>16</v>
      </c>
      <c r="B23" s="46">
        <f>B21-B22</f>
        <v>0</v>
      </c>
      <c r="D23" s="1"/>
      <c r="E23" s="1"/>
      <c r="F23" s="1"/>
      <c r="G23" s="1"/>
      <c r="H23" s="1"/>
      <c r="I23" s="1"/>
    </row>
    <row r="24" spans="1:9" ht="16.5" x14ac:dyDescent="0.3">
      <c r="A24" s="53" t="s">
        <v>21</v>
      </c>
      <c r="B24" s="46">
        <f>0.71*B22</f>
        <v>0</v>
      </c>
      <c r="C24" s="1"/>
      <c r="D24" s="1"/>
      <c r="E24" s="1"/>
      <c r="F24" s="1"/>
      <c r="G24" s="1"/>
      <c r="H24" s="1"/>
      <c r="I24" s="1"/>
    </row>
    <row r="26" spans="1:9" x14ac:dyDescent="0.25">
      <c r="A26" s="57"/>
    </row>
  </sheetData>
  <protectedRanges>
    <protectedRange sqref="B21:B23 B27:G31 B24:C25 F14:G18 D21:G25 B13:G13 B14:D15 C16:C18" name="Oblast1"/>
    <protectedRange sqref="B19" name="Oblast1_1"/>
  </protectedRanges>
  <conditionalFormatting sqref="I15">
    <cfRule type="cellIs" dxfId="2" priority="7" operator="lessThan">
      <formula>0.1</formula>
    </cfRule>
    <cfRule type="cellIs" dxfId="1" priority="8" operator="equal">
      <formula>0.1</formula>
    </cfRule>
    <cfRule type="cellIs" dxfId="0" priority="9" operator="greaterThan">
      <formula>0.1</formula>
    </cfRule>
  </conditionalFormatting>
  <pageMargins left="0.70866141732283472" right="0.70866141732283472" top="0.78740157480314954" bottom="0.78740157480314954" header="0.31496062992125984" footer="0.31496062992125984"/>
  <pageSetup paperSize="66" orientation="landscape" verticalDpi="0" r:id="rId1"/>
  <headerFooter>
    <oddHeader xml:space="preserve">&amp;L&amp;G
&amp;C
</oddHead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AD462FC37A7E4CB694B29F59B0E49F" ma:contentTypeVersion="4" ma:contentTypeDescription="Vytvoří nový dokument" ma:contentTypeScope="" ma:versionID="0647d2f03a4b80e5cfe74d93ba40f229">
  <xsd:schema xmlns:xsd="http://www.w3.org/2001/XMLSchema" xmlns:xs="http://www.w3.org/2001/XMLSchema" xmlns:p="http://schemas.microsoft.com/office/2006/metadata/properties" xmlns:ns2="eba4313f-2fcd-4ebb-b120-12293f9a09a7" targetNamespace="http://schemas.microsoft.com/office/2006/metadata/properties" ma:root="true" ma:fieldsID="8f4a5279aa343e3e2aa300b634e06115" ns2:_="">
    <xsd:import namespace="eba4313f-2fcd-4ebb-b120-12293f9a09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4313f-2fcd-4ebb-b120-12293f9a0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11DC20-E5DB-466F-AC01-0446719171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4A1DEE-A691-4316-A331-D17516A04B16}">
  <ds:schemaRefs>
    <ds:schemaRef ds:uri="http://purl.org/dc/elements/1.1/"/>
    <ds:schemaRef ds:uri="http://schemas.microsoft.com/office/2006/documentManagement/types"/>
    <ds:schemaRef ds:uri="eba4313f-2fcd-4ebb-b120-12293f9a09a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6F303F8-4427-4108-9815-124C7C703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a4313f-2fcd-4ebb-b120-12293f9a09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prijmenij</dc:creator>
  <cp:lastModifiedBy>Šárka Šebestíková</cp:lastModifiedBy>
  <cp:revision>12</cp:revision>
  <dcterms:created xsi:type="dcterms:W3CDTF">2023-01-02T12:30:18Z</dcterms:created>
  <dcterms:modified xsi:type="dcterms:W3CDTF">2026-07-02T11:45:58Z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0x010100C1AD462FC37A7E4CB694B29F59B0E49F</vt:lpwstr>
  </property>
</Properties>
</file>